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rteff\Documents\My Webs\S.E. Psych\Excel Templates\"/>
    </mc:Choice>
  </mc:AlternateContent>
  <xr:revisionPtr revIDLastSave="0" documentId="13_ncr:1_{DD3AD49B-E6FE-4792-99A1-DB9A85C4A917}" xr6:coauthVersionLast="47" xr6:coauthVersionMax="47" xr10:uidLastSave="{00000000-0000-0000-0000-000000000000}"/>
  <workbookProtection workbookAlgorithmName="SHA-512" workbookHashValue="idU3VPmpBRyRMEJFryswu8K/JB/zG4Mzcb7as664Jou//0z/jHX+J39Ut7TZyv5HSp8TbACVVDDQuEZOsQCUSw==" workbookSaltValue="AF6h+Z6cH362ajFbXZ/Eew==" workbookSpinCount="100000" lockStructure="1"/>
  <bookViews>
    <workbookView xWindow="-108" yWindow="-108" windowWidth="23256" windowHeight="12456" xr2:uid="{040CD983-9F52-4A18-9C4C-6C6AED82CB4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1" l="1"/>
  <c r="B42" i="1" s="1"/>
  <c r="J36" i="1"/>
  <c r="C39" i="1"/>
  <c r="B39" i="1"/>
  <c r="C40" i="1"/>
  <c r="B40" i="1"/>
</calcChain>
</file>

<file path=xl/sharedStrings.xml><?xml version="1.0" encoding="utf-8"?>
<sst xmlns="http://schemas.openxmlformats.org/spreadsheetml/2006/main" count="46" uniqueCount="46">
  <si>
    <t>Student Names</t>
  </si>
  <si>
    <t>Pearson Correlation =</t>
  </si>
  <si>
    <t xml:space="preserve">SDs = </t>
  </si>
  <si>
    <t>Variable X</t>
  </si>
  <si>
    <t>Variable Y</t>
  </si>
  <si>
    <t>Var Y Prediction</t>
  </si>
  <si>
    <t>Var X score</t>
  </si>
  <si>
    <t xml:space="preserve">Means = </t>
  </si>
  <si>
    <t>Correlation Between Two Variables</t>
  </si>
  <si>
    <t>John</t>
  </si>
  <si>
    <t>Harriet</t>
  </si>
  <si>
    <t>Mable</t>
  </si>
  <si>
    <t>Alex</t>
  </si>
  <si>
    <t>Martha</t>
  </si>
  <si>
    <t>Zack</t>
  </si>
  <si>
    <t>Joseph</t>
  </si>
  <si>
    <t>Arilla</t>
  </si>
  <si>
    <t>Samantha</t>
  </si>
  <si>
    <t>Bob</t>
  </si>
  <si>
    <t>Ken</t>
  </si>
  <si>
    <t>Sally</t>
  </si>
  <si>
    <t>Burt</t>
  </si>
  <si>
    <t>Ernie</t>
  </si>
  <si>
    <t>Jackson</t>
  </si>
  <si>
    <t>Bertha</t>
  </si>
  <si>
    <t>Cassandra</t>
  </si>
  <si>
    <t>William</t>
  </si>
  <si>
    <t>Toni</t>
  </si>
  <si>
    <t>Sam</t>
  </si>
  <si>
    <t>Richard</t>
  </si>
  <si>
    <t>Don</t>
  </si>
  <si>
    <t>Lois</t>
  </si>
  <si>
    <t>Melinda</t>
  </si>
  <si>
    <t>Barbara</t>
  </si>
  <si>
    <t>Paul</t>
  </si>
  <si>
    <t>Hank</t>
  </si>
  <si>
    <t>Ashton</t>
  </si>
  <si>
    <t>Frank</t>
  </si>
  <si>
    <t>Tim</t>
  </si>
  <si>
    <t>Todd</t>
  </si>
  <si>
    <t>Quinn</t>
  </si>
  <si>
    <t>Allan</t>
  </si>
  <si>
    <t>Erick</t>
  </si>
  <si>
    <t>Dennis</t>
  </si>
  <si>
    <t>Variance =</t>
  </si>
  <si>
    <t>Zlata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</si>
</sst>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sz val="11"/>
      <color theme="1"/>
      <name val="Aptos Narrow"/>
      <family val="2"/>
      <scheme val="minor"/>
    </font>
    <font>
      <b/>
      <sz val="18"/>
      <color theme="1"/>
      <name val="Aptos Narrow"/>
      <family val="2"/>
      <scheme val="minor"/>
    </font>
    <font>
      <b/>
      <sz val="10"/>
      <color theme="1"/>
      <name val="Aptos Narrow"/>
      <family val="2"/>
      <scheme val="minor"/>
    </font>
    <font>
      <b/>
      <sz val="14"/>
      <color theme="1"/>
      <name val="Aptos Narrow"/>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rgb="FFEAEAEA"/>
        <bgColor indexed="64"/>
      </patternFill>
    </fill>
    <fill>
      <patternFill patternType="solid">
        <fgColor theme="0"/>
        <bgColor indexed="64"/>
      </patternFill>
    </fill>
    <fill>
      <patternFill patternType="solid">
        <fgColor rgb="FFFFFFC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9">
    <xf numFmtId="0" fontId="0" fillId="0" borderId="0" xfId="0"/>
    <xf numFmtId="0" fontId="2" fillId="0" borderId="0" xfId="0" applyFont="1"/>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0" borderId="0" xfId="0" applyFont="1" applyAlignment="1">
      <alignment horizontal="right"/>
    </xf>
    <xf numFmtId="2" fontId="0" fillId="0" borderId="0" xfId="0" applyNumberFormat="1" applyAlignment="1">
      <alignment horizontal="center" vertical="center"/>
    </xf>
    <xf numFmtId="0" fontId="1" fillId="6" borderId="0" xfId="0" applyFont="1" applyFill="1" applyAlignment="1">
      <alignment horizontal="right"/>
    </xf>
    <xf numFmtId="0" fontId="0" fillId="0" borderId="1" xfId="0" applyBorder="1" applyAlignment="1" applyProtection="1">
      <alignment horizontal="center" vertical="center"/>
      <protection locked="0"/>
    </xf>
    <xf numFmtId="0" fontId="0" fillId="5" borderId="1" xfId="0" applyFill="1" applyBorder="1" applyProtection="1">
      <protection locked="0"/>
    </xf>
    <xf numFmtId="0" fontId="0" fillId="6" borderId="0" xfId="0" applyFill="1"/>
    <xf numFmtId="0" fontId="4" fillId="6" borderId="0" xfId="0" applyFont="1" applyFill="1" applyAlignment="1">
      <alignment horizontal="left" vertical="center"/>
    </xf>
    <xf numFmtId="0" fontId="0" fillId="6" borderId="1" xfId="0" applyFill="1" applyBorder="1" applyAlignment="1" applyProtection="1">
      <alignment horizontal="center" vertical="center"/>
      <protection locked="0"/>
    </xf>
    <xf numFmtId="2" fontId="0" fillId="6" borderId="2" xfId="0" applyNumberFormat="1" applyFill="1" applyBorder="1" applyAlignment="1">
      <alignment horizontal="center" vertical="center"/>
    </xf>
    <xf numFmtId="0" fontId="3" fillId="6" borderId="0" xfId="0" applyFont="1" applyFill="1" applyAlignment="1">
      <alignment horizontal="center" vertical="center"/>
    </xf>
    <xf numFmtId="2" fontId="0" fillId="7" borderId="3" xfId="0" applyNumberFormat="1" applyFill="1" applyBorder="1" applyAlignment="1">
      <alignment horizontal="center" vertical="center"/>
    </xf>
    <xf numFmtId="2" fontId="0" fillId="7" borderId="4" xfId="0" applyNumberFormat="1" applyFill="1" applyBorder="1" applyAlignment="1">
      <alignment horizontal="center" vertical="center"/>
    </xf>
    <xf numFmtId="2" fontId="0" fillId="0" borderId="5" xfId="0" applyNumberFormat="1" applyBorder="1" applyAlignment="1">
      <alignment horizontal="center" vertical="center"/>
    </xf>
    <xf numFmtId="2" fontId="0" fillId="0" borderId="6" xfId="0" applyNumberForma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FF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200" b="1">
                <a:solidFill>
                  <a:sysClr val="windowText" lastClr="000000"/>
                </a:solidFill>
              </a:rPr>
              <a:t>Correlation</a:t>
            </a:r>
            <a:r>
              <a:rPr lang="en-US" sz="1200" b="1" baseline="0">
                <a:solidFill>
                  <a:sysClr val="windowText" lastClr="000000"/>
                </a:solidFill>
              </a:rPr>
              <a:t> Matrix</a:t>
            </a:r>
          </a:p>
        </c:rich>
      </c:tx>
      <c:layout>
        <c:manualLayout>
          <c:xMode val="edge"/>
          <c:yMode val="edge"/>
          <c:x val="0.39372848010025457"/>
          <c:y val="2.39520958083832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Sheet1!$C$2</c:f>
              <c:strCache>
                <c:ptCount val="1"/>
                <c:pt idx="0">
                  <c:v>Variable Y</c:v>
                </c:pt>
              </c:strCache>
            </c:strRef>
          </c:tx>
          <c:spPr>
            <a:ln w="38100" cap="rnd">
              <a:noFill/>
              <a:round/>
            </a:ln>
            <a:effectLst/>
          </c:spPr>
          <c:marker>
            <c:symbol val="circle"/>
            <c:size val="5"/>
            <c:spPr>
              <a:solidFill>
                <a:schemeClr val="accent1"/>
              </a:solidFill>
              <a:ln w="9525">
                <a:solidFill>
                  <a:schemeClr val="accent1"/>
                </a:solidFill>
              </a:ln>
              <a:effectLst/>
            </c:spPr>
          </c:marker>
          <c:trendline>
            <c:spPr>
              <a:ln w="19050" cap="rnd">
                <a:solidFill>
                  <a:schemeClr val="tx1"/>
                </a:solidFill>
                <a:prstDash val="solid"/>
              </a:ln>
              <a:effectLst/>
            </c:spPr>
            <c:trendlineType val="linear"/>
            <c:dispRSqr val="0"/>
            <c:dispEq val="0"/>
          </c:trendline>
          <c:xVal>
            <c:numRef>
              <c:f>Sheet1!$B$3:$B$38</c:f>
              <c:numCache>
                <c:formatCode>General</c:formatCode>
                <c:ptCount val="36"/>
                <c:pt idx="0">
                  <c:v>34</c:v>
                </c:pt>
                <c:pt idx="1">
                  <c:v>23</c:v>
                </c:pt>
                <c:pt idx="2">
                  <c:v>65</c:v>
                </c:pt>
                <c:pt idx="3">
                  <c:v>45</c:v>
                </c:pt>
                <c:pt idx="4">
                  <c:v>44</c:v>
                </c:pt>
                <c:pt idx="5">
                  <c:v>32</c:v>
                </c:pt>
                <c:pt idx="6">
                  <c:v>22</c:v>
                </c:pt>
                <c:pt idx="7">
                  <c:v>66</c:v>
                </c:pt>
                <c:pt idx="8">
                  <c:v>78</c:v>
                </c:pt>
                <c:pt idx="9">
                  <c:v>32</c:v>
                </c:pt>
                <c:pt idx="10">
                  <c:v>95</c:v>
                </c:pt>
                <c:pt idx="11">
                  <c:v>46</c:v>
                </c:pt>
                <c:pt idx="12">
                  <c:v>33</c:v>
                </c:pt>
                <c:pt idx="13">
                  <c:v>88</c:v>
                </c:pt>
                <c:pt idx="14">
                  <c:v>56</c:v>
                </c:pt>
                <c:pt idx="15">
                  <c:v>23</c:v>
                </c:pt>
                <c:pt idx="16">
                  <c:v>11</c:v>
                </c:pt>
                <c:pt idx="17">
                  <c:v>66</c:v>
                </c:pt>
                <c:pt idx="18">
                  <c:v>45</c:v>
                </c:pt>
                <c:pt idx="19">
                  <c:v>34</c:v>
                </c:pt>
                <c:pt idx="20">
                  <c:v>46</c:v>
                </c:pt>
                <c:pt idx="21">
                  <c:v>63</c:v>
                </c:pt>
                <c:pt idx="22">
                  <c:v>77</c:v>
                </c:pt>
                <c:pt idx="23">
                  <c:v>20</c:v>
                </c:pt>
                <c:pt idx="24">
                  <c:v>24</c:v>
                </c:pt>
                <c:pt idx="25">
                  <c:v>25</c:v>
                </c:pt>
                <c:pt idx="26">
                  <c:v>37</c:v>
                </c:pt>
                <c:pt idx="27">
                  <c:v>36</c:v>
                </c:pt>
                <c:pt idx="28">
                  <c:v>14</c:v>
                </c:pt>
                <c:pt idx="29">
                  <c:v>65</c:v>
                </c:pt>
                <c:pt idx="30">
                  <c:v>21</c:v>
                </c:pt>
                <c:pt idx="31">
                  <c:v>67</c:v>
                </c:pt>
                <c:pt idx="32">
                  <c:v>87</c:v>
                </c:pt>
                <c:pt idx="33">
                  <c:v>22</c:v>
                </c:pt>
                <c:pt idx="34">
                  <c:v>67</c:v>
                </c:pt>
                <c:pt idx="35">
                  <c:v>33</c:v>
                </c:pt>
              </c:numCache>
            </c:numRef>
          </c:xVal>
          <c:yVal>
            <c:numRef>
              <c:f>Sheet1!$C$3:$C$38</c:f>
              <c:numCache>
                <c:formatCode>General</c:formatCode>
                <c:ptCount val="36"/>
                <c:pt idx="0">
                  <c:v>5</c:v>
                </c:pt>
                <c:pt idx="1">
                  <c:v>3</c:v>
                </c:pt>
                <c:pt idx="2">
                  <c:v>7</c:v>
                </c:pt>
                <c:pt idx="3">
                  <c:v>3</c:v>
                </c:pt>
                <c:pt idx="4">
                  <c:v>4</c:v>
                </c:pt>
                <c:pt idx="5">
                  <c:v>3</c:v>
                </c:pt>
                <c:pt idx="6">
                  <c:v>1</c:v>
                </c:pt>
                <c:pt idx="7">
                  <c:v>6</c:v>
                </c:pt>
                <c:pt idx="8">
                  <c:v>8</c:v>
                </c:pt>
                <c:pt idx="9">
                  <c:v>5</c:v>
                </c:pt>
                <c:pt idx="10">
                  <c:v>8</c:v>
                </c:pt>
                <c:pt idx="11">
                  <c:v>8</c:v>
                </c:pt>
                <c:pt idx="12">
                  <c:v>4</c:v>
                </c:pt>
                <c:pt idx="13">
                  <c:v>6</c:v>
                </c:pt>
                <c:pt idx="14">
                  <c:v>3</c:v>
                </c:pt>
                <c:pt idx="15">
                  <c:v>1</c:v>
                </c:pt>
                <c:pt idx="16">
                  <c:v>2</c:v>
                </c:pt>
                <c:pt idx="17">
                  <c:v>5</c:v>
                </c:pt>
                <c:pt idx="18">
                  <c:v>4</c:v>
                </c:pt>
                <c:pt idx="19">
                  <c:v>3</c:v>
                </c:pt>
                <c:pt idx="20">
                  <c:v>4</c:v>
                </c:pt>
                <c:pt idx="21">
                  <c:v>5</c:v>
                </c:pt>
                <c:pt idx="22">
                  <c:v>6</c:v>
                </c:pt>
                <c:pt idx="23">
                  <c:v>2</c:v>
                </c:pt>
                <c:pt idx="24">
                  <c:v>2</c:v>
                </c:pt>
                <c:pt idx="25">
                  <c:v>2</c:v>
                </c:pt>
                <c:pt idx="26">
                  <c:v>3</c:v>
                </c:pt>
                <c:pt idx="27">
                  <c:v>3</c:v>
                </c:pt>
                <c:pt idx="28">
                  <c:v>1</c:v>
                </c:pt>
                <c:pt idx="29">
                  <c:v>4</c:v>
                </c:pt>
                <c:pt idx="30">
                  <c:v>2</c:v>
                </c:pt>
                <c:pt idx="31">
                  <c:v>6</c:v>
                </c:pt>
                <c:pt idx="32">
                  <c:v>9</c:v>
                </c:pt>
                <c:pt idx="33">
                  <c:v>2</c:v>
                </c:pt>
                <c:pt idx="34">
                  <c:v>5</c:v>
                </c:pt>
                <c:pt idx="35">
                  <c:v>3</c:v>
                </c:pt>
              </c:numCache>
            </c:numRef>
          </c:yVal>
          <c:smooth val="0"/>
          <c:extLst>
            <c:ext xmlns:c16="http://schemas.microsoft.com/office/drawing/2014/chart" uri="{C3380CC4-5D6E-409C-BE32-E72D297353CC}">
              <c16:uniqueId val="{00000000-340F-46CC-8243-620D440B6016}"/>
            </c:ext>
          </c:extLst>
        </c:ser>
        <c:dLbls>
          <c:showLegendKey val="0"/>
          <c:showVal val="0"/>
          <c:showCatName val="0"/>
          <c:showSerName val="0"/>
          <c:showPercent val="0"/>
          <c:showBubbleSize val="0"/>
        </c:dLbls>
        <c:axId val="767954224"/>
        <c:axId val="767954704"/>
      </c:scatterChart>
      <c:valAx>
        <c:axId val="7679542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r>
                  <a:rPr lang="en-CA" sz="1100" b="1">
                    <a:solidFill>
                      <a:schemeClr val="tx1"/>
                    </a:solidFill>
                  </a:rPr>
                  <a:t>Variable</a:t>
                </a:r>
                <a:r>
                  <a:rPr lang="en-CA" sz="1100" b="1" baseline="0">
                    <a:solidFill>
                      <a:schemeClr val="tx1"/>
                    </a:solidFill>
                  </a:rPr>
                  <a:t> X</a:t>
                </a:r>
              </a:p>
            </c:rich>
          </c:tx>
          <c:layout>
            <c:manualLayout>
              <c:xMode val="edge"/>
              <c:yMode val="edge"/>
              <c:x val="0.46152371187324454"/>
              <c:y val="0.93498336660013304"/>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767954704"/>
        <c:crosses val="autoZero"/>
        <c:crossBetween val="midCat"/>
      </c:valAx>
      <c:valAx>
        <c:axId val="7679547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CA" sz="1200">
                    <a:solidFill>
                      <a:sysClr val="windowText" lastClr="000000"/>
                    </a:solidFill>
                  </a:rPr>
                  <a:t>Variable Y</a:t>
                </a:r>
              </a:p>
            </c:rich>
          </c:tx>
          <c:layout>
            <c:manualLayout>
              <c:xMode val="edge"/>
              <c:yMode val="edge"/>
              <c:x val="1.7807456872565387E-2"/>
              <c:y val="0.4149988736437885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n-US"/>
          </a:p>
        </c:txPr>
        <c:crossAx val="767954224"/>
        <c:crosses val="autoZero"/>
        <c:crossBetween val="midCat"/>
      </c:valAx>
      <c:spPr>
        <a:solidFill>
          <a:schemeClr val="bg1"/>
        </a:solidFill>
        <a:ln>
          <a:solidFill>
            <a:schemeClr val="tx1"/>
          </a:solidFill>
        </a:ln>
        <a:effectLst/>
      </c:spPr>
    </c:plotArea>
    <c:plotVisOnly val="1"/>
    <c:dispBlanksAs val="gap"/>
    <c:showDLblsOverMax val="0"/>
  </c:chart>
  <c:spPr>
    <a:solidFill>
      <a:schemeClr val="accent4">
        <a:lumMod val="40000"/>
        <a:lumOff val="60000"/>
      </a:schemeClr>
    </a:solidFill>
    <a:ln w="127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19049</xdr:colOff>
      <xdr:row>4</xdr:row>
      <xdr:rowOff>9525</xdr:rowOff>
    </xdr:from>
    <xdr:to>
      <xdr:col>13</xdr:col>
      <xdr:colOff>9526</xdr:colOff>
      <xdr:row>30</xdr:row>
      <xdr:rowOff>161925</xdr:rowOff>
    </xdr:to>
    <xdr:graphicFrame macro="">
      <xdr:nvGraphicFramePr>
        <xdr:cNvPr id="2" name="Chart 1">
          <a:extLst>
            <a:ext uri="{FF2B5EF4-FFF2-40B4-BE49-F238E27FC236}">
              <a16:creationId xmlns:a16="http://schemas.microsoft.com/office/drawing/2014/main" id="{3C2C10DE-A7A3-E16B-0C12-560FA65232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85725</xdr:colOff>
      <xdr:row>35</xdr:row>
      <xdr:rowOff>95250</xdr:rowOff>
    </xdr:from>
    <xdr:to>
      <xdr:col>8</xdr:col>
      <xdr:colOff>552450</xdr:colOff>
      <xdr:row>35</xdr:row>
      <xdr:rowOff>95250</xdr:rowOff>
    </xdr:to>
    <xdr:cxnSp macro="">
      <xdr:nvCxnSpPr>
        <xdr:cNvPr id="4" name="Straight Arrow Connector 3">
          <a:extLst>
            <a:ext uri="{FF2B5EF4-FFF2-40B4-BE49-F238E27FC236}">
              <a16:creationId xmlns:a16="http://schemas.microsoft.com/office/drawing/2014/main" id="{B8BDAB28-B889-5ACB-5D8C-C99D7CD27EC0}"/>
            </a:ext>
          </a:extLst>
        </xdr:cNvPr>
        <xdr:cNvCxnSpPr/>
      </xdr:nvCxnSpPr>
      <xdr:spPr>
        <a:xfrm>
          <a:off x="6229350" y="6124575"/>
          <a:ext cx="1076325" cy="0"/>
        </a:xfrm>
        <a:prstGeom prst="straightConnector1">
          <a:avLst/>
        </a:prstGeom>
        <a:ln>
          <a:solidFill>
            <a:schemeClr val="tx1"/>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371475</xdr:colOff>
      <xdr:row>18</xdr:row>
      <xdr:rowOff>57150</xdr:rowOff>
    </xdr:from>
    <xdr:to>
      <xdr:col>8</xdr:col>
      <xdr:colOff>371475</xdr:colOff>
      <xdr:row>27</xdr:row>
      <xdr:rowOff>161925</xdr:rowOff>
    </xdr:to>
    <xdr:cxnSp macro="">
      <xdr:nvCxnSpPr>
        <xdr:cNvPr id="6" name="Straight Arrow Connector 5">
          <a:extLst>
            <a:ext uri="{FF2B5EF4-FFF2-40B4-BE49-F238E27FC236}">
              <a16:creationId xmlns:a16="http://schemas.microsoft.com/office/drawing/2014/main" id="{8A822A5B-E0D5-62D5-881A-2EDB1E877E4E}"/>
            </a:ext>
          </a:extLst>
        </xdr:cNvPr>
        <xdr:cNvCxnSpPr/>
      </xdr:nvCxnSpPr>
      <xdr:spPr>
        <a:xfrm flipV="1">
          <a:off x="7639050" y="3429000"/>
          <a:ext cx="0" cy="1733550"/>
        </a:xfrm>
        <a:prstGeom prst="straightConnector1">
          <a:avLst/>
        </a:prstGeom>
        <a:ln w="19050" cap="flat" cmpd="sng" algn="ctr">
          <a:solidFill>
            <a:srgbClr val="C00000"/>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xdr:col>
      <xdr:colOff>600075</xdr:colOff>
      <xdr:row>18</xdr:row>
      <xdr:rowOff>57150</xdr:rowOff>
    </xdr:from>
    <xdr:to>
      <xdr:col>8</xdr:col>
      <xdr:colOff>361950</xdr:colOff>
      <xdr:row>18</xdr:row>
      <xdr:rowOff>57150</xdr:rowOff>
    </xdr:to>
    <xdr:cxnSp macro="">
      <xdr:nvCxnSpPr>
        <xdr:cNvPr id="10" name="Straight Arrow Connector 9">
          <a:extLst>
            <a:ext uri="{FF2B5EF4-FFF2-40B4-BE49-F238E27FC236}">
              <a16:creationId xmlns:a16="http://schemas.microsoft.com/office/drawing/2014/main" id="{5A29D5C8-A493-E872-9781-2C079DC013AB}"/>
            </a:ext>
          </a:extLst>
        </xdr:cNvPr>
        <xdr:cNvCxnSpPr/>
      </xdr:nvCxnSpPr>
      <xdr:spPr>
        <a:xfrm flipH="1">
          <a:off x="5172075" y="3429000"/>
          <a:ext cx="2457450" cy="0"/>
        </a:xfrm>
        <a:prstGeom prst="straightConnector1">
          <a:avLst/>
        </a:prstGeom>
        <a:ln>
          <a:solidFill>
            <a:srgbClr val="C00000"/>
          </a:solidFill>
          <a:prstDash val="dash"/>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6</xdr:col>
      <xdr:colOff>361950</xdr:colOff>
      <xdr:row>1</xdr:row>
      <xdr:rowOff>9525</xdr:rowOff>
    </xdr:from>
    <xdr:to>
      <xdr:col>10</xdr:col>
      <xdr:colOff>9525</xdr:colOff>
      <xdr:row>3</xdr:row>
      <xdr:rowOff>38100</xdr:rowOff>
    </xdr:to>
    <xdr:sp macro="" textlink="">
      <xdr:nvSpPr>
        <xdr:cNvPr id="8" name="TextBox 7">
          <a:extLst>
            <a:ext uri="{FF2B5EF4-FFF2-40B4-BE49-F238E27FC236}">
              <a16:creationId xmlns:a16="http://schemas.microsoft.com/office/drawing/2014/main" id="{DF2D64CC-3BD1-594E-FACF-C0D7620ADB69}"/>
            </a:ext>
          </a:extLst>
        </xdr:cNvPr>
        <xdr:cNvSpPr txBox="1"/>
      </xdr:nvSpPr>
      <xdr:spPr>
        <a:xfrm>
          <a:off x="6134100" y="314325"/>
          <a:ext cx="2085975" cy="409575"/>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2000" b="1"/>
            <a:t>Linear Regression</a:t>
          </a:r>
        </a:p>
      </xdr:txBody>
    </xdr:sp>
    <xdr:clientData/>
  </xdr:twoCellAnchor>
  <xdr:twoCellAnchor>
    <xdr:from>
      <xdr:col>5</xdr:col>
      <xdr:colOff>247650</xdr:colOff>
      <xdr:row>32</xdr:row>
      <xdr:rowOff>76200</xdr:rowOff>
    </xdr:from>
    <xdr:to>
      <xdr:col>11</xdr:col>
      <xdr:colOff>0</xdr:colOff>
      <xdr:row>34</xdr:row>
      <xdr:rowOff>0</xdr:rowOff>
    </xdr:to>
    <xdr:sp macro="" textlink="">
      <xdr:nvSpPr>
        <xdr:cNvPr id="11" name="TextBox 10">
          <a:extLst>
            <a:ext uri="{FF2B5EF4-FFF2-40B4-BE49-F238E27FC236}">
              <a16:creationId xmlns:a16="http://schemas.microsoft.com/office/drawing/2014/main" id="{31CBBC86-F70F-EEED-C465-BD4556F1A241}"/>
            </a:ext>
          </a:extLst>
        </xdr:cNvPr>
        <xdr:cNvSpPr txBox="1"/>
      </xdr:nvSpPr>
      <xdr:spPr>
        <a:xfrm>
          <a:off x="5410200" y="6286500"/>
          <a:ext cx="340995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b="1"/>
            <a:t>Prediction of Variable Y based on Variable X</a:t>
          </a:r>
        </a:p>
      </xdr:txBody>
    </xdr:sp>
    <xdr:clientData/>
  </xdr:twoCellAnchor>
  <xdr:twoCellAnchor>
    <xdr:from>
      <xdr:col>14</xdr:col>
      <xdr:colOff>38100</xdr:colOff>
      <xdr:row>4</xdr:row>
      <xdr:rowOff>19049</xdr:rowOff>
    </xdr:from>
    <xdr:to>
      <xdr:col>19</xdr:col>
      <xdr:colOff>238125</xdr:colOff>
      <xdr:row>15</xdr:row>
      <xdr:rowOff>152400</xdr:rowOff>
    </xdr:to>
    <xdr:sp macro="" textlink="">
      <xdr:nvSpPr>
        <xdr:cNvPr id="3" name="TextBox 2">
          <a:extLst>
            <a:ext uri="{FF2B5EF4-FFF2-40B4-BE49-F238E27FC236}">
              <a16:creationId xmlns:a16="http://schemas.microsoft.com/office/drawing/2014/main" id="{C7B1804C-FACA-376A-E67C-477FA4A60FDF}"/>
            </a:ext>
          </a:extLst>
        </xdr:cNvPr>
        <xdr:cNvSpPr txBox="1"/>
      </xdr:nvSpPr>
      <xdr:spPr>
        <a:xfrm>
          <a:off x="10963275" y="857249"/>
          <a:ext cx="3248025" cy="2124076"/>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a:t>Using the table to the left, it is possible to </a:t>
          </a:r>
          <a:r>
            <a:rPr lang="en-CA" sz="1400" baseline="0"/>
            <a:t>find the correlation between two variables, using two sets of scores from one class of students.  Then, using your entered data, this Excel sheet will allow you to predict how other students would likely score on variable Y based on only a score from variable X.  Of course, the higher the correlation, the better the prediction.</a:t>
          </a:r>
          <a:endParaRPr lang="en-CA" sz="1400"/>
        </a:p>
      </xdr:txBody>
    </xdr:sp>
    <xdr:clientData/>
  </xdr:twoCellAnchor>
  <xdr:twoCellAnchor>
    <xdr:from>
      <xdr:col>14</xdr:col>
      <xdr:colOff>38100</xdr:colOff>
      <xdr:row>16</xdr:row>
      <xdr:rowOff>76199</xdr:rowOff>
    </xdr:from>
    <xdr:to>
      <xdr:col>19</xdr:col>
      <xdr:colOff>238125</xdr:colOff>
      <xdr:row>36</xdr:row>
      <xdr:rowOff>19050</xdr:rowOff>
    </xdr:to>
    <xdr:sp macro="" textlink="">
      <xdr:nvSpPr>
        <xdr:cNvPr id="9" name="TextBox 8">
          <a:extLst>
            <a:ext uri="{FF2B5EF4-FFF2-40B4-BE49-F238E27FC236}">
              <a16:creationId xmlns:a16="http://schemas.microsoft.com/office/drawing/2014/main" id="{0361578C-FF12-4717-AB16-F8BCB75DFA07}"/>
            </a:ext>
          </a:extLst>
        </xdr:cNvPr>
        <xdr:cNvSpPr txBox="1"/>
      </xdr:nvSpPr>
      <xdr:spPr>
        <a:xfrm>
          <a:off x="10963275" y="3086099"/>
          <a:ext cx="3248025" cy="3629026"/>
        </a:xfrm>
        <a:prstGeom prst="rect">
          <a:avLst/>
        </a:prstGeom>
        <a:solidFill>
          <a:schemeClr val="accent2">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a:t>Many</a:t>
          </a:r>
          <a:r>
            <a:rPr lang="en-CA" sz="1400" baseline="0"/>
            <a:t> types of continuous data can be used to find a correlation and make predictions. </a:t>
          </a:r>
        </a:p>
        <a:p>
          <a:r>
            <a:rPr lang="en-CA" sz="1400" baseline="0"/>
            <a:t> </a:t>
          </a:r>
        </a:p>
        <a:p>
          <a:r>
            <a:rPr lang="en-CA" sz="1400" b="1" baseline="0"/>
            <a:t>Variable X examples:  </a:t>
          </a:r>
          <a:r>
            <a:rPr lang="en-CA" sz="1400" b="0" baseline="0"/>
            <a:t>school attendance days </a:t>
          </a:r>
          <a:r>
            <a:rPr lang="en-CA" sz="1400" baseline="0"/>
            <a:t>per month, number of school transfers, behavior and emotional screener (e.g., BASC-3 BESS), number of office discipline referrals per month, </a:t>
          </a:r>
          <a:r>
            <a:rPr kumimoji="0" lang="en-CA" sz="1400" b="0" i="0" u="none" strike="noStrike" kern="0" cap="none" spc="0" normalizeH="0" baseline="0" noProof="0">
              <a:ln>
                <a:noFill/>
              </a:ln>
              <a:solidFill>
                <a:prstClr val="black"/>
              </a:solidFill>
              <a:effectLst/>
              <a:uLnTx/>
              <a:uFillTx/>
              <a:latin typeface="+mn-lt"/>
              <a:ea typeface="+mn-ea"/>
              <a:cs typeface="+mn-cs"/>
            </a:rPr>
            <a:t>classroom functioning ratings, </a:t>
          </a:r>
          <a:r>
            <a:rPr lang="en-CA" sz="1400" baseline="0"/>
            <a:t>aptitude scores, early literacy screeners, and standardized achievement scores. </a:t>
          </a:r>
        </a:p>
        <a:p>
          <a:r>
            <a:rPr lang="en-CA" sz="1400" baseline="0"/>
            <a:t> </a:t>
          </a:r>
        </a:p>
        <a:p>
          <a:r>
            <a:rPr lang="en-CA" sz="1400" b="1" baseline="0"/>
            <a:t>Variable Y examples:</a:t>
          </a:r>
          <a:r>
            <a:rPr lang="en-CA" sz="1400" baseline="0"/>
            <a:t>  scores on teacher-made tests (e.g., reading, spelling, math, curricular content), provincial achievement tests, final grades (GPA), etc. </a:t>
          </a:r>
        </a:p>
      </xdr:txBody>
    </xdr:sp>
    <xdr:clientData/>
  </xdr:twoCellAnchor>
  <xdr:twoCellAnchor>
    <xdr:from>
      <xdr:col>19</xdr:col>
      <xdr:colOff>428625</xdr:colOff>
      <xdr:row>4</xdr:row>
      <xdr:rowOff>19050</xdr:rowOff>
    </xdr:from>
    <xdr:to>
      <xdr:col>24</xdr:col>
      <xdr:colOff>238125</xdr:colOff>
      <xdr:row>26</xdr:row>
      <xdr:rowOff>171450</xdr:rowOff>
    </xdr:to>
    <xdr:sp macro="" textlink="">
      <xdr:nvSpPr>
        <xdr:cNvPr id="12" name="TextBox 11">
          <a:extLst>
            <a:ext uri="{FF2B5EF4-FFF2-40B4-BE49-F238E27FC236}">
              <a16:creationId xmlns:a16="http://schemas.microsoft.com/office/drawing/2014/main" id="{B4DD3889-5B22-6EC1-BC87-3721750FC720}"/>
            </a:ext>
          </a:extLst>
        </xdr:cNvPr>
        <xdr:cNvSpPr txBox="1"/>
      </xdr:nvSpPr>
      <xdr:spPr>
        <a:xfrm>
          <a:off x="14401800" y="857250"/>
          <a:ext cx="2857500" cy="41338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400">
              <a:latin typeface="Arial" panose="020B0604020202020204" pitchFamily="34" charset="0"/>
              <a:cs typeface="Arial" panose="020B0604020202020204" pitchFamily="34" charset="0"/>
            </a:rPr>
            <a:t>General guidelines for using correlation coefficients to make predictions about individuals are shown below:</a:t>
          </a:r>
        </a:p>
        <a:p>
          <a:endParaRPr lang="en-CA" sz="1400"/>
        </a:p>
        <a:p>
          <a:r>
            <a:rPr lang="en-CA" sz="1400" b="1"/>
            <a:t>≥ .90 </a:t>
          </a:r>
          <a:r>
            <a:rPr lang="en-CA" sz="1400"/>
            <a:t>= </a:t>
          </a:r>
          <a:r>
            <a:rPr lang="en-CA" sz="1400" b="1"/>
            <a:t>Excellent</a:t>
          </a:r>
          <a:r>
            <a:rPr lang="en-CA" sz="1400"/>
            <a:t> - individual predictions are fairly precise</a:t>
          </a:r>
        </a:p>
        <a:p>
          <a:endParaRPr lang="en-CA" sz="1400"/>
        </a:p>
        <a:p>
          <a:r>
            <a:rPr lang="en-CA" sz="1400" b="1"/>
            <a:t>.80</a:t>
          </a:r>
          <a:r>
            <a:rPr lang="en-CA" sz="1400" b="1" baseline="0"/>
            <a:t> - .89 </a:t>
          </a:r>
          <a:r>
            <a:rPr lang="en-CA" sz="1400" baseline="0"/>
            <a:t>= </a:t>
          </a:r>
          <a:r>
            <a:rPr lang="en-CA" sz="1400" b="1" baseline="0"/>
            <a:t>Good</a:t>
          </a:r>
          <a:r>
            <a:rPr lang="en-CA" sz="1400" baseline="0"/>
            <a:t> - useful for important decisions, although other types of data should also be considered</a:t>
          </a:r>
        </a:p>
        <a:p>
          <a:endParaRPr lang="en-CA" sz="1400" baseline="0"/>
        </a:p>
        <a:p>
          <a:r>
            <a:rPr lang="en-CA" sz="1400" b="1" baseline="0"/>
            <a:t>.70 - .79 </a:t>
          </a:r>
          <a:r>
            <a:rPr lang="en-CA" sz="1400" baseline="0"/>
            <a:t>= </a:t>
          </a:r>
          <a:r>
            <a:rPr lang="en-CA" sz="1400" b="1" baseline="0"/>
            <a:t>Acceptable</a:t>
          </a:r>
          <a:r>
            <a:rPr lang="en-CA" sz="1400" baseline="0"/>
            <a:t> for some screening predictions, but individual predictions are only rough estimates</a:t>
          </a:r>
        </a:p>
        <a:p>
          <a:endParaRPr lang="en-CA" sz="1400" baseline="0"/>
        </a:p>
        <a:p>
          <a:r>
            <a:rPr lang="en-CA" sz="1400" b="1" baseline="0"/>
            <a:t>&lt; .70 </a:t>
          </a:r>
          <a:r>
            <a:rPr lang="en-CA" sz="1400" baseline="0"/>
            <a:t>= </a:t>
          </a:r>
          <a:r>
            <a:rPr lang="en-CA" sz="1400" b="1" baseline="0"/>
            <a:t>Weak</a:t>
          </a:r>
          <a:r>
            <a:rPr lang="en-CA" sz="1400" baseline="0"/>
            <a:t> correlation for individuals, but okay for group trends</a:t>
          </a:r>
        </a:p>
        <a:p>
          <a:endParaRPr lang="en-CA" sz="14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F5284-2485-4FD7-9C81-A9A041B7C927}">
  <dimension ref="A1:AG52"/>
  <sheetViews>
    <sheetView tabSelected="1" zoomScale="80" zoomScaleNormal="80" workbookViewId="0">
      <selection activeCell="W36" sqref="W36"/>
    </sheetView>
  </sheetViews>
  <sheetFormatPr defaultRowHeight="14.4" x14ac:dyDescent="0.3"/>
  <cols>
    <col min="1" max="1" width="24.5546875" customWidth="1"/>
    <col min="2" max="2" width="15.109375" customWidth="1"/>
    <col min="3" max="3" width="15.88671875" customWidth="1"/>
    <col min="4" max="4" width="11.109375" customWidth="1"/>
    <col min="5" max="5" width="12.6640625" customWidth="1"/>
  </cols>
  <sheetData>
    <row r="1" spans="1:33" ht="23.4" x14ac:dyDescent="0.45">
      <c r="A1" s="1" t="s">
        <v>8</v>
      </c>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row>
    <row r="2" spans="1:33" x14ac:dyDescent="0.3">
      <c r="A2" s="2" t="s">
        <v>0</v>
      </c>
      <c r="B2" s="3" t="s">
        <v>3</v>
      </c>
      <c r="C2" s="4" t="s">
        <v>4</v>
      </c>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row>
    <row r="3" spans="1:33" x14ac:dyDescent="0.3">
      <c r="A3" s="9" t="s">
        <v>9</v>
      </c>
      <c r="B3" s="8">
        <v>34</v>
      </c>
      <c r="C3" s="8">
        <v>5</v>
      </c>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row>
    <row r="4" spans="1:33" x14ac:dyDescent="0.3">
      <c r="A4" s="9" t="s">
        <v>10</v>
      </c>
      <c r="B4" s="8">
        <v>23</v>
      </c>
      <c r="C4" s="8">
        <v>3</v>
      </c>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row>
    <row r="5" spans="1:33" x14ac:dyDescent="0.3">
      <c r="A5" s="9" t="s">
        <v>11</v>
      </c>
      <c r="B5" s="8">
        <v>65</v>
      </c>
      <c r="C5" s="8">
        <v>7</v>
      </c>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row>
    <row r="6" spans="1:33" x14ac:dyDescent="0.3">
      <c r="A6" s="9" t="s">
        <v>12</v>
      </c>
      <c r="B6" s="8">
        <v>45</v>
      </c>
      <c r="C6" s="8">
        <v>3</v>
      </c>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1:33" x14ac:dyDescent="0.3">
      <c r="A7" s="9" t="s">
        <v>13</v>
      </c>
      <c r="B7" s="8">
        <v>44</v>
      </c>
      <c r="C7" s="8">
        <v>4</v>
      </c>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row>
    <row r="8" spans="1:33" x14ac:dyDescent="0.3">
      <c r="A8" s="9" t="s">
        <v>14</v>
      </c>
      <c r="B8" s="8">
        <v>32</v>
      </c>
      <c r="C8" s="8">
        <v>3</v>
      </c>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row>
    <row r="9" spans="1:33" x14ac:dyDescent="0.3">
      <c r="A9" s="9" t="s">
        <v>15</v>
      </c>
      <c r="B9" s="8">
        <v>22</v>
      </c>
      <c r="C9" s="8">
        <v>1</v>
      </c>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row>
    <row r="10" spans="1:33" x14ac:dyDescent="0.3">
      <c r="A10" s="9" t="s">
        <v>16</v>
      </c>
      <c r="B10" s="8">
        <v>66</v>
      </c>
      <c r="C10" s="8">
        <v>6</v>
      </c>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row>
    <row r="11" spans="1:33" x14ac:dyDescent="0.3">
      <c r="A11" s="9" t="s">
        <v>17</v>
      </c>
      <c r="B11" s="8">
        <v>78</v>
      </c>
      <c r="C11" s="8">
        <v>8</v>
      </c>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row>
    <row r="12" spans="1:33" x14ac:dyDescent="0.3">
      <c r="A12" s="9" t="s">
        <v>18</v>
      </c>
      <c r="B12" s="8">
        <v>32</v>
      </c>
      <c r="C12" s="8">
        <v>5</v>
      </c>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row>
    <row r="13" spans="1:33" x14ac:dyDescent="0.3">
      <c r="A13" s="9" t="s">
        <v>19</v>
      </c>
      <c r="B13" s="8">
        <v>95</v>
      </c>
      <c r="C13" s="8">
        <v>8</v>
      </c>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row>
    <row r="14" spans="1:33" x14ac:dyDescent="0.3">
      <c r="A14" s="9" t="s">
        <v>20</v>
      </c>
      <c r="B14" s="8">
        <v>46</v>
      </c>
      <c r="C14" s="8">
        <v>8</v>
      </c>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row>
    <row r="15" spans="1:33" x14ac:dyDescent="0.3">
      <c r="A15" s="9" t="s">
        <v>21</v>
      </c>
      <c r="B15" s="8">
        <v>33</v>
      </c>
      <c r="C15" s="8">
        <v>4</v>
      </c>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row>
    <row r="16" spans="1:33" x14ac:dyDescent="0.3">
      <c r="A16" s="9" t="s">
        <v>39</v>
      </c>
      <c r="B16" s="8">
        <v>88</v>
      </c>
      <c r="C16" s="8">
        <v>6</v>
      </c>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row>
    <row r="17" spans="1:33" x14ac:dyDescent="0.3">
      <c r="A17" s="9" t="s">
        <v>23</v>
      </c>
      <c r="B17" s="8">
        <v>56</v>
      </c>
      <c r="C17" s="8">
        <v>3</v>
      </c>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row>
    <row r="18" spans="1:33" x14ac:dyDescent="0.3">
      <c r="A18" s="9" t="s">
        <v>24</v>
      </c>
      <c r="B18" s="8">
        <v>23</v>
      </c>
      <c r="C18" s="8">
        <v>1</v>
      </c>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row>
    <row r="19" spans="1:33" x14ac:dyDescent="0.3">
      <c r="A19" s="9" t="s">
        <v>25</v>
      </c>
      <c r="B19" s="8">
        <v>11</v>
      </c>
      <c r="C19" s="8">
        <v>2</v>
      </c>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row>
    <row r="20" spans="1:33" x14ac:dyDescent="0.3">
      <c r="A20" s="9" t="s">
        <v>26</v>
      </c>
      <c r="B20" s="8">
        <v>66</v>
      </c>
      <c r="C20" s="8">
        <v>5</v>
      </c>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row>
    <row r="21" spans="1:33" x14ac:dyDescent="0.3">
      <c r="A21" s="9" t="s">
        <v>27</v>
      </c>
      <c r="B21" s="8">
        <v>45</v>
      </c>
      <c r="C21" s="8">
        <v>4</v>
      </c>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row>
    <row r="22" spans="1:33" x14ac:dyDescent="0.3">
      <c r="A22" s="9" t="s">
        <v>28</v>
      </c>
      <c r="B22" s="8">
        <v>34</v>
      </c>
      <c r="C22" s="8">
        <v>3</v>
      </c>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row>
    <row r="23" spans="1:33" x14ac:dyDescent="0.3">
      <c r="A23" s="9" t="s">
        <v>29</v>
      </c>
      <c r="B23" s="8">
        <v>46</v>
      </c>
      <c r="C23" s="8">
        <v>4</v>
      </c>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row>
    <row r="24" spans="1:33" x14ac:dyDescent="0.3">
      <c r="A24" s="9" t="s">
        <v>30</v>
      </c>
      <c r="B24" s="8">
        <v>63</v>
      </c>
      <c r="C24" s="8">
        <v>5</v>
      </c>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row>
    <row r="25" spans="1:33" x14ac:dyDescent="0.3">
      <c r="A25" s="9" t="s">
        <v>31</v>
      </c>
      <c r="B25" s="8">
        <v>77</v>
      </c>
      <c r="C25" s="8">
        <v>6</v>
      </c>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row>
    <row r="26" spans="1:33" x14ac:dyDescent="0.3">
      <c r="A26" s="9" t="s">
        <v>32</v>
      </c>
      <c r="B26" s="8">
        <v>20</v>
      </c>
      <c r="C26" s="8">
        <v>2</v>
      </c>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row>
    <row r="27" spans="1:33" x14ac:dyDescent="0.3">
      <c r="A27" s="9" t="s">
        <v>33</v>
      </c>
      <c r="B27" s="8">
        <v>24</v>
      </c>
      <c r="C27" s="8">
        <v>2</v>
      </c>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row>
    <row r="28" spans="1:33" x14ac:dyDescent="0.3">
      <c r="A28" s="9" t="s">
        <v>34</v>
      </c>
      <c r="B28" s="8">
        <v>25</v>
      </c>
      <c r="C28" s="8">
        <v>2</v>
      </c>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row>
    <row r="29" spans="1:33" x14ac:dyDescent="0.3">
      <c r="A29" s="9" t="s">
        <v>35</v>
      </c>
      <c r="B29" s="8">
        <v>37</v>
      </c>
      <c r="C29" s="8">
        <v>3</v>
      </c>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row>
    <row r="30" spans="1:33" x14ac:dyDescent="0.3">
      <c r="A30" s="9" t="s">
        <v>36</v>
      </c>
      <c r="B30" s="8">
        <v>36</v>
      </c>
      <c r="C30" s="8">
        <v>3</v>
      </c>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row>
    <row r="31" spans="1:33" x14ac:dyDescent="0.3">
      <c r="A31" s="9" t="s">
        <v>37</v>
      </c>
      <c r="B31" s="8">
        <v>14</v>
      </c>
      <c r="C31" s="8">
        <v>1</v>
      </c>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row>
    <row r="32" spans="1:33" x14ac:dyDescent="0.3">
      <c r="A32" s="9" t="s">
        <v>38</v>
      </c>
      <c r="B32" s="8">
        <v>65</v>
      </c>
      <c r="C32" s="8">
        <v>4</v>
      </c>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row>
    <row r="33" spans="1:33" x14ac:dyDescent="0.3">
      <c r="A33" s="9" t="s">
        <v>40</v>
      </c>
      <c r="B33" s="8">
        <v>21</v>
      </c>
      <c r="C33" s="8">
        <v>2</v>
      </c>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row>
    <row r="34" spans="1:33" ht="18" x14ac:dyDescent="0.3">
      <c r="A34" s="9" t="s">
        <v>22</v>
      </c>
      <c r="B34" s="8">
        <v>67</v>
      </c>
      <c r="C34" s="8">
        <v>6</v>
      </c>
      <c r="D34" s="10"/>
      <c r="E34" s="10"/>
      <c r="F34" s="10"/>
      <c r="G34" s="11"/>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row>
    <row r="35" spans="1:33" ht="15" thickBot="1" x14ac:dyDescent="0.35">
      <c r="A35" s="9" t="s">
        <v>41</v>
      </c>
      <c r="B35" s="8">
        <v>87</v>
      </c>
      <c r="C35" s="8">
        <v>9</v>
      </c>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row>
    <row r="36" spans="1:33" ht="15" thickBot="1" x14ac:dyDescent="0.35">
      <c r="A36" s="9" t="s">
        <v>42</v>
      </c>
      <c r="B36" s="8">
        <v>22</v>
      </c>
      <c r="C36" s="8">
        <v>2</v>
      </c>
      <c r="D36" s="10"/>
      <c r="E36" s="10"/>
      <c r="F36" s="10"/>
      <c r="G36" s="12">
        <v>50</v>
      </c>
      <c r="H36" s="10"/>
      <c r="I36" s="10"/>
      <c r="J36" s="13">
        <f>_xlfn.FORECAST.LINEAR(G36, $C$3:$C$38, $B$3:$B$38)</f>
        <v>4.4579233627691695</v>
      </c>
      <c r="K36" s="10"/>
      <c r="L36" s="10"/>
      <c r="M36" s="10"/>
      <c r="N36" s="10"/>
      <c r="O36" s="10"/>
      <c r="P36" s="10"/>
      <c r="Q36" s="10"/>
      <c r="R36" s="10"/>
      <c r="S36" s="10"/>
      <c r="T36" s="10"/>
      <c r="U36" s="10"/>
      <c r="V36" s="10"/>
      <c r="W36" s="10"/>
      <c r="X36" s="10"/>
      <c r="Y36" s="10"/>
      <c r="Z36" s="10"/>
      <c r="AA36" s="10"/>
      <c r="AB36" s="10"/>
      <c r="AC36" s="10"/>
      <c r="AD36" s="10"/>
      <c r="AE36" s="10"/>
      <c r="AF36" s="10"/>
      <c r="AG36" s="10"/>
    </row>
    <row r="37" spans="1:33" x14ac:dyDescent="0.3">
      <c r="A37" s="9" t="s">
        <v>45</v>
      </c>
      <c r="B37" s="8">
        <v>67</v>
      </c>
      <c r="C37" s="8">
        <v>5</v>
      </c>
      <c r="D37" s="10"/>
      <c r="E37" s="10"/>
      <c r="F37" s="10"/>
      <c r="G37" s="14" t="s">
        <v>6</v>
      </c>
      <c r="H37" s="10"/>
      <c r="I37" s="10"/>
      <c r="J37" s="14" t="s">
        <v>5</v>
      </c>
      <c r="K37" s="10"/>
      <c r="L37" s="10"/>
      <c r="M37" s="10"/>
      <c r="N37" s="10"/>
      <c r="O37" s="10"/>
      <c r="P37" s="10"/>
      <c r="Q37" s="10"/>
      <c r="R37" s="10"/>
      <c r="S37" s="10"/>
      <c r="T37" s="10"/>
      <c r="U37" s="10"/>
      <c r="V37" s="10"/>
      <c r="W37" s="10"/>
      <c r="X37" s="10"/>
      <c r="Y37" s="10"/>
      <c r="Z37" s="10"/>
      <c r="AA37" s="10"/>
      <c r="AB37" s="10"/>
      <c r="AC37" s="10"/>
      <c r="AD37" s="10"/>
      <c r="AE37" s="10"/>
      <c r="AF37" s="10"/>
      <c r="AG37" s="10"/>
    </row>
    <row r="38" spans="1:33" x14ac:dyDescent="0.3">
      <c r="A38" s="9" t="s">
        <v>43</v>
      </c>
      <c r="B38" s="8">
        <v>33</v>
      </c>
      <c r="C38" s="8">
        <v>3</v>
      </c>
      <c r="D38" s="10"/>
      <c r="E38" s="10"/>
      <c r="F38" s="10"/>
      <c r="H38" s="10"/>
      <c r="I38" s="10"/>
      <c r="K38" s="10"/>
      <c r="L38" s="10"/>
      <c r="M38" s="10"/>
      <c r="N38" s="10"/>
      <c r="O38" s="10"/>
      <c r="P38" s="10"/>
      <c r="Q38" s="10"/>
      <c r="R38" s="10"/>
      <c r="S38" s="10"/>
      <c r="T38" s="10"/>
      <c r="U38" s="10"/>
      <c r="V38" s="10"/>
      <c r="W38" s="10"/>
      <c r="X38" s="10"/>
      <c r="Y38" s="10"/>
      <c r="Z38" s="10"/>
      <c r="AA38" s="10"/>
      <c r="AB38" s="10"/>
      <c r="AC38" s="10"/>
      <c r="AD38" s="10"/>
      <c r="AE38" s="10"/>
      <c r="AF38" s="10"/>
      <c r="AG38" s="10"/>
    </row>
    <row r="39" spans="1:33" x14ac:dyDescent="0.3">
      <c r="A39" s="7" t="s">
        <v>7</v>
      </c>
      <c r="B39" s="6">
        <f>AVERAGE(B3:B38)</f>
        <v>45.611111111111114</v>
      </c>
      <c r="C39" s="6">
        <f>+AVERAGE(C3:C38)</f>
        <v>4.1111111111111107</v>
      </c>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row>
    <row r="40" spans="1:33" ht="15" thickBot="1" x14ac:dyDescent="0.35">
      <c r="A40" s="5" t="s">
        <v>2</v>
      </c>
      <c r="B40" s="6">
        <f>_xlfn.STDEV.S(B3:B38)</f>
        <v>22.995996891108529</v>
      </c>
      <c r="C40" s="6">
        <f>_xlfn.STDEV.S(C3:C38)</f>
        <v>2.1484582881389658</v>
      </c>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row>
    <row r="41" spans="1:33" ht="15" thickBot="1" x14ac:dyDescent="0.35">
      <c r="A41" s="5" t="s">
        <v>1</v>
      </c>
      <c r="B41" s="15">
        <f>PEARSON(B3:B38,C3:C38)</f>
        <v>0.84579509043390255</v>
      </c>
      <c r="C41" s="16"/>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row>
    <row r="42" spans="1:33" x14ac:dyDescent="0.3">
      <c r="A42" s="5" t="s">
        <v>44</v>
      </c>
      <c r="B42" s="17">
        <f>B41*B41</f>
        <v>0.71536933500209343</v>
      </c>
      <c r="C42" s="18"/>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row>
    <row r="43" spans="1:33" x14ac:dyDescent="0.3">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row>
    <row r="44" spans="1:33" x14ac:dyDescent="0.3">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row>
    <row r="45" spans="1:33" x14ac:dyDescent="0.3">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row>
    <row r="46" spans="1:33" x14ac:dyDescent="0.3">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row>
    <row r="47" spans="1:33" x14ac:dyDescent="0.3">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row>
    <row r="48" spans="1:33" x14ac:dyDescent="0.3">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row>
    <row r="49" spans="1:28" x14ac:dyDescent="0.3">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row>
    <row r="50" spans="1:28" x14ac:dyDescent="0.3">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row>
    <row r="51" spans="1:28" x14ac:dyDescent="0.3">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row>
    <row r="52" spans="1:28" x14ac:dyDescent="0.3">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row>
  </sheetData>
  <sheetProtection algorithmName="SHA-512" hashValue="cK0oTXjqFb0LHEwPgdv1HD7M45btzfTqKof/Yulo7le+6shnsIaAH4fR/gR50X8erOAzUumzn0gtKZCyY9c1OA==" saltValue="lkEvknZGUvfMt4SpemcaLQ==" spinCount="100000" sheet="1" objects="1" scenarios="1"/>
  <mergeCells count="2">
    <mergeCell ref="B41:C41"/>
    <mergeCell ref="B42:C4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 Teffaine</dc:creator>
  <cp:lastModifiedBy>Ron Teffaine</cp:lastModifiedBy>
  <dcterms:created xsi:type="dcterms:W3CDTF">2025-08-11T03:20:40Z</dcterms:created>
  <dcterms:modified xsi:type="dcterms:W3CDTF">2025-08-12T16:41:47Z</dcterms:modified>
</cp:coreProperties>
</file>